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D\OneDrive\Documents\Covid\UC\"/>
    </mc:Choice>
  </mc:AlternateContent>
  <bookViews>
    <workbookView xWindow="0" yWindow="0" windowWidth="28800" windowHeight="1233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1" l="1"/>
  <c r="E36" i="1"/>
  <c r="E35" i="1"/>
  <c r="E26" i="1"/>
  <c r="E25" i="1"/>
  <c r="E24" i="1"/>
  <c r="E15" i="1"/>
  <c r="E14" i="1"/>
  <c r="E13" i="1"/>
  <c r="H158" i="1"/>
  <c r="B43" i="1"/>
  <c r="B42" i="1"/>
  <c r="B41" i="1"/>
  <c r="B40" i="1"/>
  <c r="B39" i="1"/>
  <c r="B38" i="1"/>
  <c r="B37" i="1"/>
  <c r="E129" i="1"/>
  <c r="B79" i="1"/>
  <c r="B7" i="1"/>
</calcChain>
</file>

<file path=xl/sharedStrings.xml><?xml version="1.0" encoding="utf-8"?>
<sst xmlns="http://schemas.openxmlformats.org/spreadsheetml/2006/main" count="52" uniqueCount="28">
  <si>
    <t>Non Covid Deaths</t>
  </si>
  <si>
    <t>Covid Primary Cause</t>
  </si>
  <si>
    <t>Covid Listed Secondary</t>
  </si>
  <si>
    <t>Pending</t>
  </si>
  <si>
    <t>Total 2020 Deaths</t>
  </si>
  <si>
    <t>Primary Cause Ages</t>
  </si>
  <si>
    <t>Average Age</t>
  </si>
  <si>
    <t>Covid Death Information by Age</t>
  </si>
  <si>
    <t>Primary Cause Average Age</t>
  </si>
  <si>
    <t>Oldest</t>
  </si>
  <si>
    <t>Youngest</t>
  </si>
  <si>
    <t>Under 40</t>
  </si>
  <si>
    <t>40 - 49</t>
  </si>
  <si>
    <t>50-59</t>
  </si>
  <si>
    <t>60-69</t>
  </si>
  <si>
    <t>80 - 89</t>
  </si>
  <si>
    <t>70 - 79</t>
  </si>
  <si>
    <t>90 +</t>
  </si>
  <si>
    <t>Secondary Cause Average Age</t>
  </si>
  <si>
    <t>SecondaryCause Ages</t>
  </si>
  <si>
    <t>Combined</t>
  </si>
  <si>
    <t>combined</t>
  </si>
  <si>
    <t>2020 Covid Death Information</t>
  </si>
  <si>
    <t>% over 50 years of age</t>
  </si>
  <si>
    <t>% over 60 years of age</t>
  </si>
  <si>
    <t>% over 70 years of age</t>
  </si>
  <si>
    <t>the real number based on how things were counted in the past</t>
  </si>
  <si>
    <t>Deaths below 60 years of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</si>
</sst>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9" fontId="0" fillId="0" borderId="0" xfId="1" applyFont="1"/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8"/>
  <sheetViews>
    <sheetView tabSelected="1" workbookViewId="0">
      <selection activeCell="E13" sqref="E13"/>
    </sheetView>
  </sheetViews>
  <sheetFormatPr defaultRowHeight="15" x14ac:dyDescent="0.25"/>
  <cols>
    <col min="1" max="1" width="28.42578125" customWidth="1"/>
    <col min="2" max="2" width="16.5703125" customWidth="1"/>
    <col min="3" max="3" width="11.28515625" customWidth="1"/>
    <col min="4" max="4" width="24.7109375" customWidth="1"/>
    <col min="5" max="5" width="21.7109375" customWidth="1"/>
  </cols>
  <sheetData>
    <row r="2" spans="1:5" x14ac:dyDescent="0.25">
      <c r="A2" s="1" t="s">
        <v>22</v>
      </c>
    </row>
    <row r="3" spans="1:5" x14ac:dyDescent="0.25">
      <c r="A3" t="s">
        <v>0</v>
      </c>
      <c r="B3">
        <v>1414</v>
      </c>
    </row>
    <row r="4" spans="1:5" x14ac:dyDescent="0.25">
      <c r="A4" s="3" t="s">
        <v>1</v>
      </c>
      <c r="B4" s="3">
        <v>29</v>
      </c>
      <c r="D4" t="s">
        <v>26</v>
      </c>
    </row>
    <row r="5" spans="1:5" x14ac:dyDescent="0.25">
      <c r="A5" t="s">
        <v>2</v>
      </c>
      <c r="B5">
        <v>79</v>
      </c>
    </row>
    <row r="6" spans="1:5" x14ac:dyDescent="0.25">
      <c r="A6" t="s">
        <v>3</v>
      </c>
      <c r="B6">
        <v>30</v>
      </c>
    </row>
    <row r="7" spans="1:5" x14ac:dyDescent="0.25">
      <c r="A7" s="1" t="s">
        <v>4</v>
      </c>
      <c r="B7" s="1">
        <f>SUM(B3:B6)</f>
        <v>1552</v>
      </c>
    </row>
    <row r="10" spans="1:5" x14ac:dyDescent="0.25">
      <c r="A10" s="1" t="s">
        <v>7</v>
      </c>
    </row>
    <row r="12" spans="1:5" x14ac:dyDescent="0.25">
      <c r="A12" s="1" t="s">
        <v>8</v>
      </c>
      <c r="B12" s="1">
        <v>72.2</v>
      </c>
    </row>
    <row r="13" spans="1:5" x14ac:dyDescent="0.25">
      <c r="A13" t="s">
        <v>9</v>
      </c>
      <c r="B13">
        <v>97</v>
      </c>
      <c r="D13" t="s">
        <v>23</v>
      </c>
      <c r="E13" s="2">
        <f>27/29</f>
        <v>0.93103448275862066</v>
      </c>
    </row>
    <row r="14" spans="1:5" x14ac:dyDescent="0.25">
      <c r="A14" t="s">
        <v>10</v>
      </c>
      <c r="B14">
        <v>41</v>
      </c>
      <c r="D14" t="s">
        <v>24</v>
      </c>
      <c r="E14" s="2">
        <f>24/29</f>
        <v>0.82758620689655171</v>
      </c>
    </row>
    <row r="15" spans="1:5" x14ac:dyDescent="0.25">
      <c r="A15" t="s">
        <v>11</v>
      </c>
      <c r="B15">
        <v>0</v>
      </c>
      <c r="D15" t="s">
        <v>25</v>
      </c>
      <c r="E15" s="2">
        <f>18/29</f>
        <v>0.62068965517241381</v>
      </c>
    </row>
    <row r="16" spans="1:5" x14ac:dyDescent="0.25">
      <c r="A16" t="s">
        <v>12</v>
      </c>
      <c r="B16">
        <v>2</v>
      </c>
    </row>
    <row r="17" spans="1:5" x14ac:dyDescent="0.25">
      <c r="A17" t="s">
        <v>13</v>
      </c>
      <c r="B17">
        <v>3</v>
      </c>
      <c r="D17" t="s">
        <v>27</v>
      </c>
      <c r="E17">
        <v>5</v>
      </c>
    </row>
    <row r="18" spans="1:5" x14ac:dyDescent="0.25">
      <c r="A18" t="s">
        <v>14</v>
      </c>
      <c r="B18">
        <v>6</v>
      </c>
    </row>
    <row r="19" spans="1:5" x14ac:dyDescent="0.25">
      <c r="A19" t="s">
        <v>16</v>
      </c>
      <c r="B19">
        <v>7</v>
      </c>
    </row>
    <row r="20" spans="1:5" x14ac:dyDescent="0.25">
      <c r="A20" t="s">
        <v>15</v>
      </c>
      <c r="B20">
        <v>5</v>
      </c>
    </row>
    <row r="21" spans="1:5" x14ac:dyDescent="0.25">
      <c r="A21" t="s">
        <v>17</v>
      </c>
      <c r="B21">
        <v>6</v>
      </c>
    </row>
    <row r="23" spans="1:5" x14ac:dyDescent="0.25">
      <c r="A23" s="1" t="s">
        <v>18</v>
      </c>
      <c r="B23" s="1">
        <v>69.8</v>
      </c>
    </row>
    <row r="24" spans="1:5" x14ac:dyDescent="0.25">
      <c r="A24" t="s">
        <v>9</v>
      </c>
      <c r="B24">
        <v>95</v>
      </c>
      <c r="D24" t="s">
        <v>23</v>
      </c>
      <c r="E24" s="2">
        <f>72/79</f>
        <v>0.91139240506329111</v>
      </c>
    </row>
    <row r="25" spans="1:5" x14ac:dyDescent="0.25">
      <c r="A25" t="s">
        <v>10</v>
      </c>
      <c r="B25">
        <v>29</v>
      </c>
      <c r="D25" t="s">
        <v>24</v>
      </c>
      <c r="E25" s="2">
        <f>64/79</f>
        <v>0.810126582278481</v>
      </c>
    </row>
    <row r="26" spans="1:5" x14ac:dyDescent="0.25">
      <c r="A26" t="s">
        <v>11</v>
      </c>
      <c r="B26">
        <v>3</v>
      </c>
      <c r="D26" t="s">
        <v>25</v>
      </c>
      <c r="E26" s="2">
        <f>43/79</f>
        <v>0.54430379746835444</v>
      </c>
    </row>
    <row r="27" spans="1:5" x14ac:dyDescent="0.25">
      <c r="A27" t="s">
        <v>12</v>
      </c>
      <c r="B27">
        <v>3</v>
      </c>
    </row>
    <row r="28" spans="1:5" x14ac:dyDescent="0.25">
      <c r="A28" t="s">
        <v>13</v>
      </c>
      <c r="B28">
        <v>8</v>
      </c>
    </row>
    <row r="29" spans="1:5" x14ac:dyDescent="0.25">
      <c r="A29" t="s">
        <v>14</v>
      </c>
      <c r="B29">
        <v>21</v>
      </c>
    </row>
    <row r="30" spans="1:5" x14ac:dyDescent="0.25">
      <c r="A30" t="s">
        <v>16</v>
      </c>
      <c r="B30">
        <v>23</v>
      </c>
    </row>
    <row r="31" spans="1:5" x14ac:dyDescent="0.25">
      <c r="A31" t="s">
        <v>15</v>
      </c>
      <c r="B31">
        <v>16</v>
      </c>
    </row>
    <row r="32" spans="1:5" x14ac:dyDescent="0.25">
      <c r="A32" t="s">
        <v>17</v>
      </c>
      <c r="B32">
        <v>4</v>
      </c>
    </row>
    <row r="34" spans="1:5" x14ac:dyDescent="0.25">
      <c r="A34" s="1" t="s">
        <v>20</v>
      </c>
      <c r="B34" s="1">
        <v>71</v>
      </c>
    </row>
    <row r="35" spans="1:5" x14ac:dyDescent="0.25">
      <c r="A35" t="s">
        <v>9</v>
      </c>
      <c r="B35">
        <v>97</v>
      </c>
      <c r="D35" t="s">
        <v>23</v>
      </c>
      <c r="E35" s="2">
        <f>99/108</f>
        <v>0.91666666666666663</v>
      </c>
    </row>
    <row r="36" spans="1:5" x14ac:dyDescent="0.25">
      <c r="A36" t="s">
        <v>10</v>
      </c>
      <c r="B36">
        <v>29</v>
      </c>
      <c r="D36" t="s">
        <v>24</v>
      </c>
      <c r="E36" s="2">
        <f>88/108</f>
        <v>0.81481481481481477</v>
      </c>
    </row>
    <row r="37" spans="1:5" x14ac:dyDescent="0.25">
      <c r="A37" t="s">
        <v>11</v>
      </c>
      <c r="B37">
        <f>B15+B26</f>
        <v>3</v>
      </c>
      <c r="D37" t="s">
        <v>25</v>
      </c>
      <c r="E37" s="2">
        <f>61/108</f>
        <v>0.56481481481481477</v>
      </c>
    </row>
    <row r="38" spans="1:5" x14ac:dyDescent="0.25">
      <c r="A38" t="s">
        <v>12</v>
      </c>
      <c r="B38">
        <f>B27+B16</f>
        <v>5</v>
      </c>
    </row>
    <row r="39" spans="1:5" x14ac:dyDescent="0.25">
      <c r="A39" t="s">
        <v>13</v>
      </c>
      <c r="B39">
        <f>B17+B28</f>
        <v>11</v>
      </c>
    </row>
    <row r="40" spans="1:5" x14ac:dyDescent="0.25">
      <c r="A40" t="s">
        <v>14</v>
      </c>
      <c r="B40">
        <f>B18+B29</f>
        <v>27</v>
      </c>
    </row>
    <row r="41" spans="1:5" x14ac:dyDescent="0.25">
      <c r="A41" t="s">
        <v>16</v>
      </c>
      <c r="B41">
        <f>B19+B30</f>
        <v>30</v>
      </c>
    </row>
    <row r="42" spans="1:5" x14ac:dyDescent="0.25">
      <c r="A42" t="s">
        <v>15</v>
      </c>
      <c r="B42">
        <f>B20+B31</f>
        <v>21</v>
      </c>
    </row>
    <row r="43" spans="1:5" x14ac:dyDescent="0.25">
      <c r="A43" t="s">
        <v>17</v>
      </c>
      <c r="B43">
        <f>B21+B32</f>
        <v>10</v>
      </c>
    </row>
    <row r="49" spans="2:8" x14ac:dyDescent="0.25">
      <c r="B49" t="s">
        <v>5</v>
      </c>
      <c r="E49" t="s">
        <v>19</v>
      </c>
      <c r="H49" t="s">
        <v>21</v>
      </c>
    </row>
    <row r="50" spans="2:8" x14ac:dyDescent="0.25">
      <c r="B50">
        <v>41</v>
      </c>
      <c r="E50">
        <v>29</v>
      </c>
      <c r="H50">
        <v>29</v>
      </c>
    </row>
    <row r="51" spans="2:8" x14ac:dyDescent="0.25">
      <c r="B51">
        <v>49</v>
      </c>
      <c r="E51">
        <v>31</v>
      </c>
      <c r="H51">
        <v>31</v>
      </c>
    </row>
    <row r="52" spans="2:8" x14ac:dyDescent="0.25">
      <c r="B52">
        <v>51</v>
      </c>
      <c r="E52">
        <v>39</v>
      </c>
      <c r="H52">
        <v>39</v>
      </c>
    </row>
    <row r="53" spans="2:8" x14ac:dyDescent="0.25">
      <c r="B53">
        <v>52</v>
      </c>
      <c r="E53">
        <v>41</v>
      </c>
      <c r="H53">
        <v>41</v>
      </c>
    </row>
    <row r="54" spans="2:8" x14ac:dyDescent="0.25">
      <c r="B54">
        <v>59</v>
      </c>
      <c r="E54">
        <v>43</v>
      </c>
      <c r="H54">
        <v>41</v>
      </c>
    </row>
    <row r="55" spans="2:8" x14ac:dyDescent="0.25">
      <c r="B55">
        <v>61</v>
      </c>
      <c r="E55">
        <v>48</v>
      </c>
      <c r="H55">
        <v>43</v>
      </c>
    </row>
    <row r="56" spans="2:8" x14ac:dyDescent="0.25">
      <c r="B56">
        <v>61</v>
      </c>
      <c r="E56">
        <v>50</v>
      </c>
      <c r="H56">
        <v>48</v>
      </c>
    </row>
    <row r="57" spans="2:8" x14ac:dyDescent="0.25">
      <c r="B57">
        <v>64</v>
      </c>
      <c r="E57">
        <v>50</v>
      </c>
      <c r="H57">
        <v>49</v>
      </c>
    </row>
    <row r="58" spans="2:8" x14ac:dyDescent="0.25">
      <c r="B58">
        <v>67</v>
      </c>
      <c r="E58">
        <v>51</v>
      </c>
      <c r="H58">
        <v>50</v>
      </c>
    </row>
    <row r="59" spans="2:8" x14ac:dyDescent="0.25">
      <c r="B59">
        <v>68</v>
      </c>
      <c r="E59">
        <v>53</v>
      </c>
      <c r="H59">
        <v>50</v>
      </c>
    </row>
    <row r="60" spans="2:8" x14ac:dyDescent="0.25">
      <c r="B60">
        <v>69</v>
      </c>
      <c r="E60">
        <v>54</v>
      </c>
      <c r="H60">
        <v>51</v>
      </c>
    </row>
    <row r="61" spans="2:8" x14ac:dyDescent="0.25">
      <c r="B61">
        <v>71</v>
      </c>
      <c r="E61">
        <v>54</v>
      </c>
      <c r="H61">
        <v>51</v>
      </c>
    </row>
    <row r="62" spans="2:8" x14ac:dyDescent="0.25">
      <c r="B62">
        <v>74</v>
      </c>
      <c r="E62">
        <v>55</v>
      </c>
      <c r="H62">
        <v>52</v>
      </c>
    </row>
    <row r="63" spans="2:8" x14ac:dyDescent="0.25">
      <c r="B63">
        <v>76</v>
      </c>
      <c r="E63">
        <v>58</v>
      </c>
      <c r="H63">
        <v>53</v>
      </c>
    </row>
    <row r="64" spans="2:8" x14ac:dyDescent="0.25">
      <c r="B64">
        <v>76</v>
      </c>
      <c r="E64">
        <v>59</v>
      </c>
      <c r="H64">
        <v>54</v>
      </c>
    </row>
    <row r="65" spans="1:8" x14ac:dyDescent="0.25">
      <c r="B65">
        <v>77</v>
      </c>
      <c r="E65">
        <v>61</v>
      </c>
      <c r="H65">
        <v>54</v>
      </c>
    </row>
    <row r="66" spans="1:8" x14ac:dyDescent="0.25">
      <c r="B66">
        <v>79</v>
      </c>
      <c r="E66">
        <v>61</v>
      </c>
      <c r="H66">
        <v>55</v>
      </c>
    </row>
    <row r="67" spans="1:8" x14ac:dyDescent="0.25">
      <c r="B67">
        <v>79</v>
      </c>
      <c r="E67">
        <v>62</v>
      </c>
      <c r="H67">
        <v>58</v>
      </c>
    </row>
    <row r="68" spans="1:8" x14ac:dyDescent="0.25">
      <c r="B68">
        <v>80</v>
      </c>
      <c r="E68">
        <v>62</v>
      </c>
      <c r="H68">
        <v>59</v>
      </c>
    </row>
    <row r="69" spans="1:8" x14ac:dyDescent="0.25">
      <c r="B69">
        <v>81</v>
      </c>
      <c r="E69">
        <v>63</v>
      </c>
      <c r="H69">
        <v>59</v>
      </c>
    </row>
    <row r="70" spans="1:8" x14ac:dyDescent="0.25">
      <c r="B70">
        <v>82</v>
      </c>
      <c r="E70">
        <v>64</v>
      </c>
      <c r="H70">
        <v>61</v>
      </c>
    </row>
    <row r="71" spans="1:8" x14ac:dyDescent="0.25">
      <c r="B71">
        <v>86</v>
      </c>
      <c r="E71">
        <v>64</v>
      </c>
      <c r="H71">
        <v>61</v>
      </c>
    </row>
    <row r="72" spans="1:8" x14ac:dyDescent="0.25">
      <c r="B72">
        <v>88</v>
      </c>
      <c r="E72">
        <v>64</v>
      </c>
      <c r="H72">
        <v>61</v>
      </c>
    </row>
    <row r="73" spans="1:8" x14ac:dyDescent="0.25">
      <c r="B73">
        <v>91</v>
      </c>
      <c r="E73">
        <v>64</v>
      </c>
      <c r="H73">
        <v>61</v>
      </c>
    </row>
    <row r="74" spans="1:8" x14ac:dyDescent="0.25">
      <c r="B74">
        <v>92</v>
      </c>
      <c r="E74">
        <v>64</v>
      </c>
      <c r="H74">
        <v>62</v>
      </c>
    </row>
    <row r="75" spans="1:8" x14ac:dyDescent="0.25">
      <c r="B75">
        <v>92</v>
      </c>
      <c r="E75">
        <v>65</v>
      </c>
      <c r="H75">
        <v>62</v>
      </c>
    </row>
    <row r="76" spans="1:8" x14ac:dyDescent="0.25">
      <c r="B76">
        <v>94</v>
      </c>
      <c r="E76">
        <v>65</v>
      </c>
      <c r="H76">
        <v>63</v>
      </c>
    </row>
    <row r="77" spans="1:8" x14ac:dyDescent="0.25">
      <c r="B77">
        <v>97</v>
      </c>
      <c r="E77">
        <v>66</v>
      </c>
      <c r="H77">
        <v>64</v>
      </c>
    </row>
    <row r="78" spans="1:8" x14ac:dyDescent="0.25">
      <c r="B78">
        <v>97</v>
      </c>
      <c r="E78">
        <v>66</v>
      </c>
      <c r="H78">
        <v>64</v>
      </c>
    </row>
    <row r="79" spans="1:8" x14ac:dyDescent="0.25">
      <c r="A79" t="s">
        <v>6</v>
      </c>
      <c r="B79">
        <f>AVERAGE(B50:B78)</f>
        <v>74.275862068965523</v>
      </c>
      <c r="E79">
        <v>66</v>
      </c>
      <c r="H79">
        <v>64</v>
      </c>
    </row>
    <row r="80" spans="1:8" x14ac:dyDescent="0.25">
      <c r="E80">
        <v>68</v>
      </c>
      <c r="H80">
        <v>64</v>
      </c>
    </row>
    <row r="81" spans="5:8" x14ac:dyDescent="0.25">
      <c r="E81">
        <v>68</v>
      </c>
      <c r="H81">
        <v>64</v>
      </c>
    </row>
    <row r="82" spans="5:8" x14ac:dyDescent="0.25">
      <c r="E82">
        <v>69</v>
      </c>
      <c r="H82">
        <v>64</v>
      </c>
    </row>
    <row r="83" spans="5:8" x14ac:dyDescent="0.25">
      <c r="E83">
        <v>69</v>
      </c>
      <c r="H83">
        <v>65</v>
      </c>
    </row>
    <row r="84" spans="5:8" x14ac:dyDescent="0.25">
      <c r="E84">
        <v>69</v>
      </c>
      <c r="H84">
        <v>65</v>
      </c>
    </row>
    <row r="85" spans="5:8" x14ac:dyDescent="0.25">
      <c r="E85">
        <v>69</v>
      </c>
      <c r="H85">
        <v>66</v>
      </c>
    </row>
    <row r="86" spans="5:8" x14ac:dyDescent="0.25">
      <c r="E86">
        <v>71</v>
      </c>
      <c r="H86">
        <v>66</v>
      </c>
    </row>
    <row r="87" spans="5:8" x14ac:dyDescent="0.25">
      <c r="E87">
        <v>71</v>
      </c>
      <c r="H87">
        <v>66</v>
      </c>
    </row>
    <row r="88" spans="5:8" x14ac:dyDescent="0.25">
      <c r="E88">
        <v>72</v>
      </c>
      <c r="H88">
        <v>67</v>
      </c>
    </row>
    <row r="89" spans="5:8" x14ac:dyDescent="0.25">
      <c r="E89">
        <v>72</v>
      </c>
      <c r="H89">
        <v>68</v>
      </c>
    </row>
    <row r="90" spans="5:8" x14ac:dyDescent="0.25">
      <c r="E90">
        <v>73</v>
      </c>
      <c r="H90">
        <v>68</v>
      </c>
    </row>
    <row r="91" spans="5:8" x14ac:dyDescent="0.25">
      <c r="E91">
        <v>73</v>
      </c>
      <c r="H91">
        <v>68</v>
      </c>
    </row>
    <row r="92" spans="5:8" x14ac:dyDescent="0.25">
      <c r="E92">
        <v>74</v>
      </c>
      <c r="H92">
        <v>69</v>
      </c>
    </row>
    <row r="93" spans="5:8" x14ac:dyDescent="0.25">
      <c r="E93">
        <v>74</v>
      </c>
      <c r="H93">
        <v>69</v>
      </c>
    </row>
    <row r="94" spans="5:8" x14ac:dyDescent="0.25">
      <c r="E94">
        <v>74</v>
      </c>
      <c r="H94">
        <v>69</v>
      </c>
    </row>
    <row r="95" spans="5:8" x14ac:dyDescent="0.25">
      <c r="E95">
        <v>74</v>
      </c>
      <c r="H95">
        <v>69</v>
      </c>
    </row>
    <row r="96" spans="5:8" x14ac:dyDescent="0.25">
      <c r="E96">
        <v>75</v>
      </c>
      <c r="H96">
        <v>69</v>
      </c>
    </row>
    <row r="97" spans="5:8" x14ac:dyDescent="0.25">
      <c r="E97">
        <v>75</v>
      </c>
      <c r="H97">
        <v>71</v>
      </c>
    </row>
    <row r="98" spans="5:8" x14ac:dyDescent="0.25">
      <c r="E98">
        <v>75</v>
      </c>
      <c r="H98">
        <v>71</v>
      </c>
    </row>
    <row r="99" spans="5:8" x14ac:dyDescent="0.25">
      <c r="E99">
        <v>75</v>
      </c>
      <c r="H99">
        <v>71</v>
      </c>
    </row>
    <row r="100" spans="5:8" x14ac:dyDescent="0.25">
      <c r="E100">
        <v>76</v>
      </c>
      <c r="H100">
        <v>72</v>
      </c>
    </row>
    <row r="101" spans="5:8" x14ac:dyDescent="0.25">
      <c r="E101">
        <v>76</v>
      </c>
      <c r="H101">
        <v>72</v>
      </c>
    </row>
    <row r="102" spans="5:8" x14ac:dyDescent="0.25">
      <c r="E102">
        <v>76</v>
      </c>
      <c r="H102">
        <v>73</v>
      </c>
    </row>
    <row r="103" spans="5:8" x14ac:dyDescent="0.25">
      <c r="E103">
        <v>76</v>
      </c>
      <c r="H103">
        <v>73</v>
      </c>
    </row>
    <row r="104" spans="5:8" x14ac:dyDescent="0.25">
      <c r="E104">
        <v>76</v>
      </c>
      <c r="H104">
        <v>74</v>
      </c>
    </row>
    <row r="105" spans="5:8" x14ac:dyDescent="0.25">
      <c r="E105">
        <v>76</v>
      </c>
      <c r="H105">
        <v>74</v>
      </c>
    </row>
    <row r="106" spans="5:8" x14ac:dyDescent="0.25">
      <c r="E106">
        <v>77</v>
      </c>
      <c r="H106">
        <v>74</v>
      </c>
    </row>
    <row r="107" spans="5:8" x14ac:dyDescent="0.25">
      <c r="E107">
        <v>78</v>
      </c>
      <c r="H107">
        <v>74</v>
      </c>
    </row>
    <row r="108" spans="5:8" x14ac:dyDescent="0.25">
      <c r="E108">
        <v>79</v>
      </c>
      <c r="H108">
        <v>74</v>
      </c>
    </row>
    <row r="109" spans="5:8" x14ac:dyDescent="0.25">
      <c r="E109">
        <v>81</v>
      </c>
      <c r="H109">
        <v>75</v>
      </c>
    </row>
    <row r="110" spans="5:8" x14ac:dyDescent="0.25">
      <c r="E110">
        <v>82</v>
      </c>
      <c r="H110">
        <v>75</v>
      </c>
    </row>
    <row r="111" spans="5:8" x14ac:dyDescent="0.25">
      <c r="E111">
        <v>82</v>
      </c>
      <c r="H111">
        <v>75</v>
      </c>
    </row>
    <row r="112" spans="5:8" x14ac:dyDescent="0.25">
      <c r="E112">
        <v>82</v>
      </c>
      <c r="H112">
        <v>75</v>
      </c>
    </row>
    <row r="113" spans="5:8" x14ac:dyDescent="0.25">
      <c r="E113">
        <v>82</v>
      </c>
      <c r="H113">
        <v>76</v>
      </c>
    </row>
    <row r="114" spans="5:8" x14ac:dyDescent="0.25">
      <c r="E114">
        <v>83</v>
      </c>
      <c r="H114">
        <v>76</v>
      </c>
    </row>
    <row r="115" spans="5:8" x14ac:dyDescent="0.25">
      <c r="E115">
        <v>83</v>
      </c>
      <c r="H115">
        <v>76</v>
      </c>
    </row>
    <row r="116" spans="5:8" x14ac:dyDescent="0.25">
      <c r="E116">
        <v>83</v>
      </c>
      <c r="H116">
        <v>76</v>
      </c>
    </row>
    <row r="117" spans="5:8" x14ac:dyDescent="0.25">
      <c r="E117">
        <v>83</v>
      </c>
      <c r="H117">
        <v>76</v>
      </c>
    </row>
    <row r="118" spans="5:8" x14ac:dyDescent="0.25">
      <c r="E118">
        <v>83</v>
      </c>
      <c r="H118">
        <v>76</v>
      </c>
    </row>
    <row r="119" spans="5:8" x14ac:dyDescent="0.25">
      <c r="E119">
        <v>85</v>
      </c>
      <c r="H119">
        <v>76</v>
      </c>
    </row>
    <row r="120" spans="5:8" x14ac:dyDescent="0.25">
      <c r="E120">
        <v>86</v>
      </c>
      <c r="H120">
        <v>76</v>
      </c>
    </row>
    <row r="121" spans="5:8" x14ac:dyDescent="0.25">
      <c r="E121">
        <v>86</v>
      </c>
      <c r="H121">
        <v>77</v>
      </c>
    </row>
    <row r="122" spans="5:8" x14ac:dyDescent="0.25">
      <c r="E122">
        <v>87</v>
      </c>
      <c r="H122">
        <v>77</v>
      </c>
    </row>
    <row r="123" spans="5:8" x14ac:dyDescent="0.25">
      <c r="E123">
        <v>88</v>
      </c>
      <c r="H123">
        <v>78</v>
      </c>
    </row>
    <row r="124" spans="5:8" x14ac:dyDescent="0.25">
      <c r="E124">
        <v>88</v>
      </c>
      <c r="H124">
        <v>79</v>
      </c>
    </row>
    <row r="125" spans="5:8" x14ac:dyDescent="0.25">
      <c r="E125">
        <v>91</v>
      </c>
      <c r="H125">
        <v>79</v>
      </c>
    </row>
    <row r="126" spans="5:8" x14ac:dyDescent="0.25">
      <c r="E126">
        <v>91</v>
      </c>
      <c r="H126">
        <v>79</v>
      </c>
    </row>
    <row r="127" spans="5:8" x14ac:dyDescent="0.25">
      <c r="E127">
        <v>93</v>
      </c>
      <c r="H127">
        <v>80</v>
      </c>
    </row>
    <row r="128" spans="5:8" x14ac:dyDescent="0.25">
      <c r="E128">
        <v>95</v>
      </c>
      <c r="H128">
        <v>81</v>
      </c>
    </row>
    <row r="129" spans="5:8" x14ac:dyDescent="0.25">
      <c r="E129">
        <f>AVERAGE(E50:E128)</f>
        <v>69.822784810126578</v>
      </c>
      <c r="H129">
        <v>81</v>
      </c>
    </row>
    <row r="130" spans="5:8" x14ac:dyDescent="0.25">
      <c r="H130">
        <v>82</v>
      </c>
    </row>
    <row r="131" spans="5:8" x14ac:dyDescent="0.25">
      <c r="H131">
        <v>82</v>
      </c>
    </row>
    <row r="132" spans="5:8" x14ac:dyDescent="0.25">
      <c r="H132">
        <v>82</v>
      </c>
    </row>
    <row r="133" spans="5:8" x14ac:dyDescent="0.25">
      <c r="H133">
        <v>82</v>
      </c>
    </row>
    <row r="134" spans="5:8" x14ac:dyDescent="0.25">
      <c r="H134">
        <v>82</v>
      </c>
    </row>
    <row r="135" spans="5:8" x14ac:dyDescent="0.25">
      <c r="H135">
        <v>83</v>
      </c>
    </row>
    <row r="136" spans="5:8" x14ac:dyDescent="0.25">
      <c r="H136">
        <v>83</v>
      </c>
    </row>
    <row r="137" spans="5:8" x14ac:dyDescent="0.25">
      <c r="H137">
        <v>83</v>
      </c>
    </row>
    <row r="138" spans="5:8" x14ac:dyDescent="0.25">
      <c r="H138">
        <v>83</v>
      </c>
    </row>
    <row r="139" spans="5:8" x14ac:dyDescent="0.25">
      <c r="H139">
        <v>83</v>
      </c>
    </row>
    <row r="140" spans="5:8" x14ac:dyDescent="0.25">
      <c r="H140">
        <v>85</v>
      </c>
    </row>
    <row r="141" spans="5:8" x14ac:dyDescent="0.25">
      <c r="H141">
        <v>86</v>
      </c>
    </row>
    <row r="142" spans="5:8" x14ac:dyDescent="0.25">
      <c r="H142">
        <v>86</v>
      </c>
    </row>
    <row r="143" spans="5:8" x14ac:dyDescent="0.25">
      <c r="H143">
        <v>86</v>
      </c>
    </row>
    <row r="144" spans="5:8" x14ac:dyDescent="0.25">
      <c r="H144">
        <v>87</v>
      </c>
    </row>
    <row r="145" spans="8:8" x14ac:dyDescent="0.25">
      <c r="H145">
        <v>88</v>
      </c>
    </row>
    <row r="146" spans="8:8" x14ac:dyDescent="0.25">
      <c r="H146">
        <v>88</v>
      </c>
    </row>
    <row r="147" spans="8:8" x14ac:dyDescent="0.25">
      <c r="H147">
        <v>88</v>
      </c>
    </row>
    <row r="148" spans="8:8" x14ac:dyDescent="0.25">
      <c r="H148">
        <v>91</v>
      </c>
    </row>
    <row r="149" spans="8:8" x14ac:dyDescent="0.25">
      <c r="H149">
        <v>91</v>
      </c>
    </row>
    <row r="150" spans="8:8" x14ac:dyDescent="0.25">
      <c r="H150">
        <v>91</v>
      </c>
    </row>
    <row r="151" spans="8:8" x14ac:dyDescent="0.25">
      <c r="H151">
        <v>92</v>
      </c>
    </row>
    <row r="152" spans="8:8" x14ac:dyDescent="0.25">
      <c r="H152">
        <v>92</v>
      </c>
    </row>
    <row r="153" spans="8:8" x14ac:dyDescent="0.25">
      <c r="H153">
        <v>93</v>
      </c>
    </row>
    <row r="154" spans="8:8" x14ac:dyDescent="0.25">
      <c r="H154">
        <v>94</v>
      </c>
    </row>
    <row r="155" spans="8:8" x14ac:dyDescent="0.25">
      <c r="H155">
        <v>95</v>
      </c>
    </row>
    <row r="156" spans="8:8" x14ac:dyDescent="0.25">
      <c r="H156">
        <v>97</v>
      </c>
    </row>
    <row r="157" spans="8:8" x14ac:dyDescent="0.25">
      <c r="H157">
        <v>97</v>
      </c>
    </row>
    <row r="158" spans="8:8" x14ac:dyDescent="0.25">
      <c r="H158">
        <f>AVERAGE(H50:H157)</f>
        <v>71.018518518518519</v>
      </c>
    </row>
  </sheetData>
  <sortState ref="H50:H157">
    <sortCondition ref="H50:H15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 Schmoecker</dc:creator>
  <cp:lastModifiedBy>Windows User</cp:lastModifiedBy>
  <dcterms:created xsi:type="dcterms:W3CDTF">2021-11-12T22:26:37Z</dcterms:created>
  <dcterms:modified xsi:type="dcterms:W3CDTF">2022-02-23T17:37:46Z</dcterms:modified>
</cp:coreProperties>
</file>